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s="1"/>
  <c r="L196" i="1" l="1"/>
  <c r="G196" i="1"/>
  <c r="I196" i="1"/>
</calcChain>
</file>

<file path=xl/sharedStrings.xml><?xml version="1.0" encoding="utf-8"?>
<sst xmlns="http://schemas.openxmlformats.org/spreadsheetml/2006/main" count="249" uniqueCount="80">
  <si>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</si>
  <si>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</si>
  <si>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</si>
  <si>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</si>
  <si>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</si>
  <si>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</si>
  <si>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</si>
  <si>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</si>
  <si>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</si>
  <si>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</si>
  <si>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</si>
  <si>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</si>
  <si>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</si>
  <si>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</si>
  <si>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</si>
  <si>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</si>
  <si>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</si>
  <si>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</si>
  <si>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</si>
  <si>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</si>
  <si>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</si>
  <si>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</si>
  <si>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</si>
  <si>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</si>
  <si>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</si>
  <si>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</si>
  <si>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</si>
  <si>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</si>
  <si>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</si>
  <si>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</si>
  <si>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</si>
  <si>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</si>
  <si>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</si>
  <si>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</si>
  <si>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</si>
  <si>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</si>
  <si>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</si>
  <si>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</si>
  <si>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</si>
  <si>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</si>
  <si>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</si>
  <si>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ХЛЕБ РЖАНОЙ</t>
  </si>
  <si>
    <t>к/к</t>
  </si>
  <si>
    <t>ПЛОДЫ ИЛИ ЯГОДЫ СВЕЖИЕ</t>
  </si>
  <si>
    <t>СЫР (ПОРЦИЯМИ)</t>
  </si>
  <si>
    <t>БУТЕРБРОДЫ С МАСЛОМ</t>
  </si>
  <si>
    <t xml:space="preserve">РАГУ ИЗ МЯСА    </t>
  </si>
  <si>
    <t>ЧАЙ С САХАРОМ</t>
  </si>
  <si>
    <t xml:space="preserve">ХЛЕБ ПЕНИЧНЫЙ/РЖАНОЙ </t>
  </si>
  <si>
    <t>К/К</t>
  </si>
  <si>
    <t xml:space="preserve">КОНДИТЕРСКИЕ ИЗДЕЛИЯ </t>
  </si>
  <si>
    <t>ОВОЩИ НАТУРАЛЬНЫЕ ПО СЕЗОНУ</t>
  </si>
  <si>
    <t>70\71</t>
  </si>
  <si>
    <t>КАРТОФЕЛЬНОЕ ПЮРЕ</t>
  </si>
  <si>
    <t>СОКИ ОВОЩНЫЕ, ФРУКТОВЫЕ,ЯГОДНЫЕ</t>
  </si>
  <si>
    <t>ХЛЕБ ПЕНИЧНЫЙ/РЖАНОЙ</t>
  </si>
  <si>
    <t>ТЕФТЕЛИ РЫБНЫЕ</t>
  </si>
  <si>
    <t>САЛАТ ИЗ СОЛЕНЫХ ОГУРЦОВ С ЛУКОМ</t>
  </si>
  <si>
    <t>ЗАПЕКАНКА ИЗ ТВОРОГА С МОЛОКОМ СГУЩЕННЫМ</t>
  </si>
  <si>
    <t>125/50</t>
  </si>
  <si>
    <t>ХЛЕБ ПШЕНИЧНЫЙ</t>
  </si>
  <si>
    <t>К\К</t>
  </si>
  <si>
    <t>КАША ВЯЗКАЯ ИЗ КРУПЫ ГРЕЧНЕВОЙ</t>
  </si>
  <si>
    <t>КОТЛЕТЫ, БИТОЧКИ, ШНИЦЕЛИ</t>
  </si>
  <si>
    <t>СОКИ ФРУКТОВЫЕ</t>
  </si>
  <si>
    <t xml:space="preserve">ХЛЕБ ПШЕНИЧНЫЙ/ РЖАНОЙ </t>
  </si>
  <si>
    <t>САЛАТ ИЗ БЕЛОКАЧАННОЙ КАПУСТЫ</t>
  </si>
  <si>
    <t>КАША ВЯЗКАЯ МОЛОЧНАЯ ИЗ ОВСЯНОЙ КРУПЫ</t>
  </si>
  <si>
    <t>НАПИТОК КОФЕЙНЫЙ НА МОЛОКЕ</t>
  </si>
  <si>
    <t>к\к</t>
  </si>
  <si>
    <t>СЫР ПОРЦИЯМИ</t>
  </si>
  <si>
    <t>МАКАРОННЫЕ ИЗДЕЛИЯ ОТВАРНЫЕ С МАСЛОМ</t>
  </si>
  <si>
    <t>КЕФИР, РЯЖЕНКА</t>
  </si>
  <si>
    <t>ПЕЧЕНЬ, ТУШЕНАЯ В СОУСЕ</t>
  </si>
  <si>
    <t>САЛАТ ИЗ СВЕКЛЫ С ЗЕЛЕНЫМ ГОРОШКОМ</t>
  </si>
  <si>
    <t xml:space="preserve">ХЛЕБ ПШЕНИЧНЫЙ/РЖАНОЙ </t>
  </si>
  <si>
    <t>КИСЕЛЬ ИЗ СУХОФРУКТОВ</t>
  </si>
  <si>
    <t>ПТИЦА ТУШЕННАЯ В СОУСЕ</t>
  </si>
  <si>
    <t>САЛАТ ИЗ СВЕКЛЫ С ОГУРЦАМИ СОЛЕНЫМИ</t>
  </si>
  <si>
    <t>МБОУ "Школа-лицей им. Героя Советского Союза Ф.Ф.Степанова"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</si>
</sst>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1" sqref="P3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79</v>
      </c>
      <c r="D1" s="51"/>
      <c r="E1" s="51"/>
      <c r="F1" s="3" t="s">
        <v>1</v>
      </c>
      <c r="G1" s="1" t="s">
        <v>2</v>
      </c>
      <c r="H1" s="52"/>
      <c r="I1" s="52"/>
      <c r="J1" s="52"/>
      <c r="K1" s="52"/>
    </row>
    <row r="2" spans="1:12" ht="18" x14ac:dyDescent="0.25">
      <c r="A2" s="4" t="s">
        <v>3</v>
      </c>
      <c r="C2" s="1"/>
      <c r="G2" s="1" t="s">
        <v>4</v>
      </c>
      <c r="H2" s="52"/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118.6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41</v>
      </c>
      <c r="F9" s="28">
        <v>20</v>
      </c>
      <c r="G9" s="28">
        <v>1.1000000000000001</v>
      </c>
      <c r="H9" s="28">
        <v>0.2</v>
      </c>
      <c r="I9" s="28">
        <v>9.9</v>
      </c>
      <c r="J9" s="28">
        <v>30.9</v>
      </c>
      <c r="K9" s="29" t="s">
        <v>42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44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 x14ac:dyDescent="0.25">
      <c r="A12" s="23"/>
      <c r="B12" s="24"/>
      <c r="C12" s="25"/>
      <c r="D12" s="26"/>
      <c r="E12" s="27" t="s">
        <v>45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17.440000000000001</v>
      </c>
      <c r="H13" s="36">
        <f>SUM(H6:H12)</f>
        <v>26.93</v>
      </c>
      <c r="I13" s="36">
        <f>SUM(I6:I12)</f>
        <v>95.17</v>
      </c>
      <c r="J13" s="36">
        <f>SUM(J6:J12)</f>
        <v>680.5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17.440000000000001</v>
      </c>
      <c r="H24" s="44">
        <f>H13+H23</f>
        <v>26.93</v>
      </c>
      <c r="I24" s="44">
        <f>I13+I23</f>
        <v>95.17</v>
      </c>
      <c r="J24" s="44">
        <f>J13+J23</f>
        <v>680.5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240</v>
      </c>
      <c r="G25" s="21">
        <v>15.6</v>
      </c>
      <c r="H25" s="21">
        <v>41.88</v>
      </c>
      <c r="I25" s="21">
        <v>30</v>
      </c>
      <c r="J25" s="21">
        <v>518.4</v>
      </c>
      <c r="K25" s="22">
        <v>263</v>
      </c>
      <c r="L25" s="21">
        <v>71.459999999999994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47</v>
      </c>
      <c r="F27" s="28">
        <v>215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376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48</v>
      </c>
      <c r="F28" s="28">
        <v>60</v>
      </c>
      <c r="G28" s="28">
        <v>3.98</v>
      </c>
      <c r="H28" s="28">
        <v>0.53</v>
      </c>
      <c r="I28" s="28">
        <v>29.92</v>
      </c>
      <c r="J28" s="28">
        <v>140</v>
      </c>
      <c r="K28" s="29" t="s">
        <v>49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 t="s">
        <v>50</v>
      </c>
      <c r="F30" s="28">
        <v>25</v>
      </c>
      <c r="G30" s="28">
        <v>0.19</v>
      </c>
      <c r="H30" s="28">
        <v>0</v>
      </c>
      <c r="I30" s="28">
        <v>19.940000000000001</v>
      </c>
      <c r="J30" s="28">
        <v>81.5</v>
      </c>
      <c r="K30" s="29" t="s">
        <v>42</v>
      </c>
      <c r="L30" s="28"/>
    </row>
    <row r="31" spans="1:12" x14ac:dyDescent="0.25">
      <c r="A31" s="45"/>
      <c r="B31" s="24"/>
      <c r="C31" s="25"/>
      <c r="D31" s="26"/>
      <c r="E31" s="27" t="s">
        <v>51</v>
      </c>
      <c r="F31" s="28">
        <v>60</v>
      </c>
      <c r="G31" s="28">
        <v>0.5</v>
      </c>
      <c r="H31" s="28">
        <v>0.1</v>
      </c>
      <c r="I31" s="28">
        <v>1.5</v>
      </c>
      <c r="J31" s="28">
        <v>8.4</v>
      </c>
      <c r="K31" s="29" t="s">
        <v>52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600</v>
      </c>
      <c r="G32" s="36">
        <f>SUM(G25:G31)</f>
        <v>20.34</v>
      </c>
      <c r="H32" s="36">
        <f>SUM(H25:H31)</f>
        <v>42.530000000000008</v>
      </c>
      <c r="I32" s="36">
        <f>SUM(I25:I31)</f>
        <v>96.36</v>
      </c>
      <c r="J32" s="36">
        <f>SUM(J25:J31)</f>
        <v>808.3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600</v>
      </c>
      <c r="G43" s="44">
        <f>G32+G42</f>
        <v>20.34</v>
      </c>
      <c r="H43" s="44">
        <f>H32+H42</f>
        <v>42.530000000000008</v>
      </c>
      <c r="I43" s="44">
        <f>I32+I42</f>
        <v>96.36</v>
      </c>
      <c r="J43" s="44">
        <f>J32+J42</f>
        <v>808.3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>
        <v>71.459999999999994</v>
      </c>
    </row>
    <row r="45" spans="1:12" x14ac:dyDescent="0.25">
      <c r="A45" s="23"/>
      <c r="B45" s="24"/>
      <c r="C45" s="25"/>
      <c r="D45" s="26"/>
      <c r="E45" s="27" t="s">
        <v>56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54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55</v>
      </c>
      <c r="F47" s="28">
        <v>60</v>
      </c>
      <c r="G47" s="28">
        <v>4.16</v>
      </c>
      <c r="H47" s="28">
        <v>0.46</v>
      </c>
      <c r="I47" s="28">
        <v>30</v>
      </c>
      <c r="J47" s="28">
        <v>125.2</v>
      </c>
      <c r="K47" s="29" t="s">
        <v>49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57</v>
      </c>
      <c r="F49" s="28">
        <v>60</v>
      </c>
      <c r="G49" s="28">
        <v>0.5</v>
      </c>
      <c r="H49" s="28">
        <v>3</v>
      </c>
      <c r="I49" s="28">
        <v>1.5</v>
      </c>
      <c r="J49" s="28">
        <v>37</v>
      </c>
      <c r="K49" s="29">
        <v>21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18.920000000000002</v>
      </c>
      <c r="H51" s="36">
        <f>SUM(H44:H50)</f>
        <v>20.68</v>
      </c>
      <c r="I51" s="36">
        <f>SUM(I44:I50)</f>
        <v>93.81</v>
      </c>
      <c r="J51" s="36">
        <f>SUM(J44:J50)</f>
        <v>629.20000000000005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18.920000000000002</v>
      </c>
      <c r="H62" s="44">
        <f>H51+H61</f>
        <v>20.68</v>
      </c>
      <c r="I62" s="44">
        <f>I51+I61</f>
        <v>93.81</v>
      </c>
      <c r="J62" s="44">
        <f>J51+J61</f>
        <v>629.20000000000005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47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60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61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62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>
        <v>71.459999999999994</v>
      </c>
    </row>
    <row r="83" spans="1:12" x14ac:dyDescent="0.25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13.8</v>
      </c>
      <c r="I83" s="28">
        <v>12.9</v>
      </c>
      <c r="J83" s="28">
        <v>254.25</v>
      </c>
      <c r="K83" s="29">
        <v>268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64</v>
      </c>
      <c r="F84" s="28">
        <v>200</v>
      </c>
      <c r="G84" s="28">
        <v>1</v>
      </c>
      <c r="H84" s="28">
        <v>0</v>
      </c>
      <c r="I84" s="28">
        <v>20.2</v>
      </c>
      <c r="J84" s="28">
        <v>92</v>
      </c>
      <c r="K84" s="29">
        <v>389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65</v>
      </c>
      <c r="F85" s="28">
        <v>60</v>
      </c>
      <c r="G85" s="28">
        <v>4</v>
      </c>
      <c r="H85" s="28">
        <v>0.5</v>
      </c>
      <c r="I85" s="28">
        <v>29.9</v>
      </c>
      <c r="J85" s="28">
        <v>140.6</v>
      </c>
      <c r="K85" s="29" t="s">
        <v>49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66</v>
      </c>
      <c r="F87" s="28">
        <v>60</v>
      </c>
      <c r="G87" s="28">
        <v>0.79</v>
      </c>
      <c r="H87" s="28">
        <v>1.94</v>
      </c>
      <c r="I87" s="28">
        <v>3.88</v>
      </c>
      <c r="J87" s="28">
        <v>36.24</v>
      </c>
      <c r="K87" s="29">
        <v>45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22.47</v>
      </c>
      <c r="H89" s="36">
        <f>SUM(H82:H88)</f>
        <v>21.140000000000004</v>
      </c>
      <c r="I89" s="36">
        <f>SUM(I82:I88)</f>
        <v>87.18</v>
      </c>
      <c r="J89" s="36">
        <f>SUM(J82:J88)</f>
        <v>665.79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22.47</v>
      </c>
      <c r="H100" s="44">
        <f>H89+H99</f>
        <v>21.140000000000004</v>
      </c>
      <c r="I100" s="44">
        <f>I89+I99</f>
        <v>87.18</v>
      </c>
      <c r="J100" s="44">
        <f>J89+J99</f>
        <v>665.79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67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68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41</v>
      </c>
      <c r="F104" s="28">
        <v>20</v>
      </c>
      <c r="G104" s="28">
        <v>1.1299999999999999</v>
      </c>
      <c r="H104" s="28">
        <v>0.2</v>
      </c>
      <c r="I104" s="28">
        <v>9.9</v>
      </c>
      <c r="J104" s="28">
        <v>46.4</v>
      </c>
      <c r="K104" s="29" t="s">
        <v>69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45</v>
      </c>
      <c r="F106" s="28">
        <v>40</v>
      </c>
      <c r="G106" s="28">
        <v>2.36</v>
      </c>
      <c r="H106" s="28">
        <v>7.49</v>
      </c>
      <c r="I106" s="28">
        <v>14.89</v>
      </c>
      <c r="J106" s="28">
        <v>136</v>
      </c>
      <c r="K106" s="29">
        <v>1</v>
      </c>
      <c r="L106" s="28"/>
    </row>
    <row r="107" spans="1:12" x14ac:dyDescent="0.25">
      <c r="A107" s="23"/>
      <c r="B107" s="24"/>
      <c r="C107" s="25"/>
      <c r="D107" s="26"/>
      <c r="E107" s="27" t="s">
        <v>70</v>
      </c>
      <c r="F107" s="28">
        <v>10</v>
      </c>
      <c r="G107" s="28">
        <v>2.2999999999999998</v>
      </c>
      <c r="H107" s="28">
        <v>2.9</v>
      </c>
      <c r="I107" s="28">
        <v>0</v>
      </c>
      <c r="J107" s="28">
        <v>36</v>
      </c>
      <c r="K107" s="29">
        <v>15</v>
      </c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18.830000000000002</v>
      </c>
      <c r="H108" s="36">
        <f>SUM(H101:H107)</f>
        <v>27.099999999999994</v>
      </c>
      <c r="I108" s="36">
        <f>SUM(I101:I107)</f>
        <v>103.95</v>
      </c>
      <c r="J108" s="36">
        <f>SUM(J101:J107)</f>
        <v>738.6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18.830000000000002</v>
      </c>
      <c r="H119" s="44">
        <f>H108+H118</f>
        <v>27.099999999999994</v>
      </c>
      <c r="I119" s="44">
        <f>I108+I118</f>
        <v>103.95</v>
      </c>
      <c r="J119" s="44">
        <f>J108+J118</f>
        <v>738.6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71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>
        <v>71.459999999999994</v>
      </c>
    </row>
    <row r="121" spans="1:12" x14ac:dyDescent="0.25">
      <c r="A121" s="45"/>
      <c r="B121" s="24"/>
      <c r="C121" s="25"/>
      <c r="D121" s="26"/>
      <c r="E121" s="27" t="s">
        <v>73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 x14ac:dyDescent="0.25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26</v>
      </c>
      <c r="E123" s="27" t="s">
        <v>75</v>
      </c>
      <c r="F123" s="28">
        <v>70</v>
      </c>
      <c r="G123" s="28">
        <v>4.76</v>
      </c>
      <c r="H123" s="28">
        <v>0.56000000000000005</v>
      </c>
      <c r="I123" s="28">
        <v>34.9</v>
      </c>
      <c r="J123" s="28">
        <v>164.2</v>
      </c>
      <c r="K123" s="29" t="s">
        <v>49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 t="s">
        <v>72</v>
      </c>
      <c r="F125" s="28">
        <v>180</v>
      </c>
      <c r="G125" s="28">
        <v>5.2</v>
      </c>
      <c r="H125" s="28">
        <v>4.5</v>
      </c>
      <c r="I125" s="28">
        <v>7.2</v>
      </c>
      <c r="J125" s="28">
        <v>94.6</v>
      </c>
      <c r="K125" s="29">
        <v>386</v>
      </c>
      <c r="L125" s="28"/>
    </row>
    <row r="126" spans="1:12" x14ac:dyDescent="0.25">
      <c r="A126" s="45"/>
      <c r="B126" s="24"/>
      <c r="C126" s="25"/>
      <c r="D126" s="26"/>
      <c r="E126" s="27" t="s">
        <v>74</v>
      </c>
      <c r="F126" s="28">
        <v>60</v>
      </c>
      <c r="G126" s="28">
        <v>1</v>
      </c>
      <c r="H126" s="28">
        <v>2.4</v>
      </c>
      <c r="I126" s="28">
        <v>4.3</v>
      </c>
      <c r="J126" s="28">
        <v>43.74</v>
      </c>
      <c r="K126" s="29">
        <v>53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19.080000000000002</v>
      </c>
      <c r="H127" s="36">
        <f>SUM(H120:H126)</f>
        <v>20.420000000000002</v>
      </c>
      <c r="I127" s="36">
        <f>SUM(I120:I126)</f>
        <v>84.509999999999991</v>
      </c>
      <c r="J127" s="36">
        <f>SUM(J120:J126)</f>
        <v>655.64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560</v>
      </c>
      <c r="G138" s="44">
        <f>G127+G137</f>
        <v>19.080000000000002</v>
      </c>
      <c r="H138" s="44">
        <f>H127+H137</f>
        <v>20.420000000000002</v>
      </c>
      <c r="I138" s="44">
        <f>I127+I137</f>
        <v>84.509999999999991</v>
      </c>
      <c r="J138" s="44">
        <f>J127+J137</f>
        <v>655.64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62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>
        <v>71.459999999999994</v>
      </c>
    </row>
    <row r="140" spans="1:12" x14ac:dyDescent="0.25">
      <c r="A140" s="23"/>
      <c r="B140" s="24"/>
      <c r="C140" s="25"/>
      <c r="D140" s="26"/>
      <c r="E140" s="27" t="s">
        <v>77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76</v>
      </c>
      <c r="F141" s="28">
        <v>200</v>
      </c>
      <c r="G141" s="28">
        <v>0.2</v>
      </c>
      <c r="H141" s="28">
        <v>1.2E-2</v>
      </c>
      <c r="I141" s="28">
        <v>32.82</v>
      </c>
      <c r="J141" s="28">
        <v>71</v>
      </c>
      <c r="K141" s="29">
        <v>354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75</v>
      </c>
      <c r="F142" s="28">
        <v>60</v>
      </c>
      <c r="G142" s="28">
        <v>4</v>
      </c>
      <c r="H142" s="28">
        <v>0.5</v>
      </c>
      <c r="I142" s="28">
        <v>29.9</v>
      </c>
      <c r="J142" s="28">
        <v>220.8</v>
      </c>
      <c r="K142" s="29" t="s">
        <v>49</v>
      </c>
      <c r="L142" s="28"/>
    </row>
    <row r="143" spans="1:12" x14ac:dyDescent="0.25">
      <c r="A143" s="23"/>
      <c r="B143" s="24"/>
      <c r="C143" s="25"/>
      <c r="D143" s="30" t="s">
        <v>27</v>
      </c>
      <c r="E143" s="27" t="s">
        <v>43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 x14ac:dyDescent="0.25">
      <c r="A144" s="23"/>
      <c r="B144" s="24"/>
      <c r="C144" s="25"/>
      <c r="D144" s="26"/>
      <c r="E144" s="27" t="s">
        <v>51</v>
      </c>
      <c r="F144" s="28">
        <v>60</v>
      </c>
      <c r="G144" s="28">
        <v>0.5</v>
      </c>
      <c r="H144" s="28">
        <v>0.1</v>
      </c>
      <c r="I144" s="28">
        <v>1.5</v>
      </c>
      <c r="J144" s="28">
        <v>8.4</v>
      </c>
      <c r="K144" s="29">
        <v>71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670</v>
      </c>
      <c r="G146" s="36">
        <f>SUM(G139:G145)</f>
        <v>23.399999999999995</v>
      </c>
      <c r="H146" s="36">
        <f>SUM(H139:H145)</f>
        <v>20.712000000000003</v>
      </c>
      <c r="I146" s="36">
        <f>SUM(I139:I145)</f>
        <v>97.820000000000007</v>
      </c>
      <c r="J146" s="36">
        <f>SUM(J139:J145)</f>
        <v>698.69999999999993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670</v>
      </c>
      <c r="G157" s="44">
        <f>G146+G156</f>
        <v>23.399999999999995</v>
      </c>
      <c r="H157" s="44">
        <f>H146+H156</f>
        <v>20.712000000000003</v>
      </c>
      <c r="I157" s="44">
        <f>I146+I156</f>
        <v>97.820000000000007</v>
      </c>
      <c r="J157" s="44">
        <f>J146+J156</f>
        <v>698.69999999999993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58</v>
      </c>
      <c r="F158" s="21" t="s">
        <v>59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47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60</v>
      </c>
      <c r="F161" s="28">
        <v>40</v>
      </c>
      <c r="G161" s="28">
        <v>3.06</v>
      </c>
      <c r="H161" s="28">
        <v>0.26</v>
      </c>
      <c r="I161" s="28">
        <v>20.100000000000001</v>
      </c>
      <c r="J161" s="28">
        <v>94.6</v>
      </c>
      <c r="K161" s="29" t="s">
        <v>42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340</v>
      </c>
      <c r="G165" s="36">
        <f>SUM(G158:G164)</f>
        <v>29.429999999999996</v>
      </c>
      <c r="H165" s="36">
        <f>SUM(H158:H164)</f>
        <v>19.98</v>
      </c>
      <c r="I165" s="36">
        <f>SUM(I158:I164)</f>
        <v>93.399999999999991</v>
      </c>
      <c r="J165" s="36">
        <f>SUM(J158:J164)</f>
        <v>676.6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340</v>
      </c>
      <c r="G176" s="44">
        <f>G165+G175</f>
        <v>29.429999999999996</v>
      </c>
      <c r="H176" s="44">
        <f>H165+H175</f>
        <v>19.98</v>
      </c>
      <c r="I176" s="44">
        <f>I165+I175</f>
        <v>93.399999999999991</v>
      </c>
      <c r="J176" s="44">
        <f>J165+J175</f>
        <v>676.6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 t="s">
        <v>63</v>
      </c>
      <c r="F178" s="28">
        <v>90</v>
      </c>
      <c r="G178" s="28">
        <v>12.8</v>
      </c>
      <c r="H178" s="28">
        <v>13.8</v>
      </c>
      <c r="I178" s="28">
        <v>12.9</v>
      </c>
      <c r="J178" s="28">
        <v>254.25</v>
      </c>
      <c r="K178" s="29">
        <v>268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47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75</v>
      </c>
      <c r="F180" s="28">
        <v>60</v>
      </c>
      <c r="G180" s="28">
        <v>4</v>
      </c>
      <c r="H180" s="28">
        <v>0.5</v>
      </c>
      <c r="I180" s="28">
        <v>29.9</v>
      </c>
      <c r="J180" s="28">
        <v>167.6</v>
      </c>
      <c r="K180" s="29" t="s">
        <v>49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78</v>
      </c>
      <c r="F182" s="28">
        <v>60</v>
      </c>
      <c r="G182" s="28">
        <v>0.8</v>
      </c>
      <c r="H182" s="28">
        <v>3.6</v>
      </c>
      <c r="I182" s="28">
        <v>3.9</v>
      </c>
      <c r="J182" s="28">
        <v>52.1</v>
      </c>
      <c r="K182" s="29">
        <v>55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21.03</v>
      </c>
      <c r="H184" s="36">
        <f>SUM(H177:H183)</f>
        <v>25.28</v>
      </c>
      <c r="I184" s="36">
        <f>SUM(I177:I183)</f>
        <v>89.7</v>
      </c>
      <c r="J184" s="36">
        <f>SUM(J177:J183)</f>
        <v>725.95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21.03</v>
      </c>
      <c r="H195" s="44">
        <f>H184+H194</f>
        <v>25.28</v>
      </c>
      <c r="I195" s="44">
        <f>I184+I194</f>
        <v>89.7</v>
      </c>
      <c r="J195" s="44">
        <f>J184+J194</f>
        <v>725.95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555</v>
      </c>
      <c r="G196" s="50">
        <f>(G24+G43+G62+G81+G100+G119+G138+G157+G176+G195)/(IF(G24=0,0,1)+IF(G43=0,0,1)+IF(G62=0,0,1)+IF(G81=0,0,1)+IF(G100=0,0,1)+IF(G119=0,0,1)+IF(G138=0,0,1)+IF(G157=0,0,1)+IF(G176=0,0,1)+IF(G195=0,0,1))</f>
        <v>21.961000000000002</v>
      </c>
      <c r="H196" s="50">
        <f>(H24+H43+H62+H81+H100+H119+H138+H157+H176+H195)/(IF(H24=0,0,1)+IF(H43=0,0,1)+IF(H62=0,0,1)+IF(H81=0,0,1)+IF(H100=0,0,1)+IF(H119=0,0,1)+IF(H138=0,0,1)+IF(H157=0,0,1)+IF(H176=0,0,1)+IF(H195=0,0,1))</f>
        <v>24.469200000000001</v>
      </c>
      <c r="I196" s="50">
        <f>(I24+I43+I62+I81+I100+I119+I138+I157+I176+I195)/(IF(I24=0,0,1)+IF(I43=0,0,1)+IF(I62=0,0,1)+IF(I81=0,0,1)+IF(I100=0,0,1)+IF(I119=0,0,1)+IF(I138=0,0,1)+IF(I157=0,0,1)+IF(I176=0,0,1)+IF(I195=0,0,1))</f>
        <v>93.03</v>
      </c>
      <c r="J196" s="50">
        <f>(J24+J43+J62+J81+J100+J119+J138+J157+J176+J195)/(IF(J24=0,0,1)+IF(J43=0,0,1)+IF(J62=0,0,1)+IF(J81=0,0,1)+IF(J100=0,0,1)+IF(J119=0,0,1)+IF(J138=0,0,1)+IF(J157=0,0,1)+IF(J176=0,0,1)+IF(J195=0,0,1))</f>
        <v>693.22800000000007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2022-05-16T14:23:56Z</dcterms:created>
  <dcterms:modified xsi:type="dcterms:W3CDTF">2023-10-26T18:49:30Z</dcterms:modified>
  <dc:language>ru-RU</dc:language>
</cp:coreProperties>
</file>